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300" windowWidth="14880" windowHeight="78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9" i="1" l="1"/>
  <c r="A48" i="1" l="1"/>
  <c r="A49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9" i="1"/>
  <c r="E47" i="1"/>
  <c r="E32" i="1"/>
  <c r="E22" i="1"/>
  <c r="E60" i="1"/>
  <c r="E59" i="1"/>
  <c r="E57" i="1"/>
  <c r="E56" i="1"/>
  <c r="E55" i="1"/>
  <c r="E54" i="1"/>
  <c r="E53" i="1"/>
  <c r="E52" i="1"/>
  <c r="E51" i="1"/>
  <c r="E50" i="1"/>
  <c r="E49" i="1"/>
  <c r="E43" i="1"/>
  <c r="E41" i="1"/>
  <c r="E40" i="1"/>
  <c r="E39" i="1"/>
  <c r="E38" i="1"/>
  <c r="E37" i="1"/>
  <c r="E36" i="1"/>
  <c r="E35" i="1"/>
  <c r="E34" i="1"/>
  <c r="E33" i="1"/>
  <c r="E31" i="1"/>
  <c r="E30" i="1"/>
  <c r="E28" i="1"/>
  <c r="E27" i="1"/>
  <c r="E26" i="1"/>
  <c r="E25" i="1"/>
  <c r="E21" i="1"/>
  <c r="E20" i="1"/>
  <c r="E19" i="1"/>
  <c r="E18" i="1"/>
  <c r="E17" i="1"/>
  <c r="E16" i="1"/>
  <c r="E15" i="1"/>
  <c r="E14" i="1"/>
  <c r="E13" i="1"/>
  <c r="E12" i="1"/>
  <c r="E11" i="1"/>
  <c r="F61" i="1" l="1"/>
  <c r="M16" i="1"/>
  <c r="A12" i="1"/>
  <c r="A13" i="1" s="1"/>
  <c r="A14" i="1" s="1"/>
  <c r="E61" i="1" l="1"/>
  <c r="A15" i="1"/>
  <c r="A16" i="1" s="1"/>
  <c r="A17" i="1" s="1"/>
  <c r="A19" i="1"/>
  <c r="A20" i="1" l="1"/>
  <c r="A21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<sst xmlns="http://schemas.openxmlformats.org/spreadsheetml/2006/main" count="141" uniqueCount="79">
  <si>
    <t>SREDNJA STRUKOVNA ŠKOLA KRALJA ZVONIMIRA , IKIČINA 30, KNIN</t>
  </si>
  <si>
    <t>RAČUN: 2330003-1100387151</t>
  </si>
  <si>
    <t>MATIČNI BROJ POSL. SUBJEKTA: 02300672</t>
  </si>
  <si>
    <t>PREDMET NABAVE</t>
  </si>
  <si>
    <t>KONTO</t>
  </si>
  <si>
    <t>NAPOMENA</t>
  </si>
  <si>
    <t>REDNI BROJ NABAVE</t>
  </si>
  <si>
    <t>Uredski i ostali materijalni rashodi - Nabava uredskog mateijala (toneri, riboni, papir, tiskanice, obrasci platnog prometa i ostali material)</t>
  </si>
  <si>
    <t>Literatura (časopisi, priručnici)</t>
  </si>
  <si>
    <t>Materijal i sredstva za čišćenje i održavanje</t>
  </si>
  <si>
    <t>Službena, radna i zaštitna odjeća i obuća</t>
  </si>
  <si>
    <t>Materijal za higijenske potrebe i njegu</t>
  </si>
  <si>
    <t>Nastavni materijal za kuhare, konobare, pekare i slastičare</t>
  </si>
  <si>
    <t>Nastavni materijal za tekstilce</t>
  </si>
  <si>
    <t>Nastavni materijal za frizere</t>
  </si>
  <si>
    <t>Nastavni materijal za strojare</t>
  </si>
  <si>
    <t>Nastavni materijal za  električare</t>
  </si>
  <si>
    <t>Gorivo za kosilicu za travu</t>
  </si>
  <si>
    <t>Materijal i dijelovi za tekuće i investicijsko održavanje građevinskih objekata</t>
  </si>
  <si>
    <t>Materijal  i dijelovi za tekuće i ivesticijsko održavanje opreme</t>
  </si>
  <si>
    <t>Sitan inventar</t>
  </si>
  <si>
    <t>Usluge telefona, pošte i prijevoza</t>
  </si>
  <si>
    <t>Usluge tekućeg i investicijskog održavanja zgrade</t>
  </si>
  <si>
    <t>Usluge promidžbe i informiranja</t>
  </si>
  <si>
    <t>str.1.</t>
  </si>
  <si>
    <t>Opskrba vodom</t>
  </si>
  <si>
    <t>Iznošenje i odvoz smeća</t>
  </si>
  <si>
    <t>Deratizacija i dezinsekcija</t>
  </si>
  <si>
    <t>Ostale komunalne usluge</t>
  </si>
  <si>
    <t>Obvezni i preventivni zdravstveni pregledi</t>
  </si>
  <si>
    <t>Računala i računalna oprema</t>
  </si>
  <si>
    <t>Uredski namještaj</t>
  </si>
  <si>
    <t>Ostala uredska oprema</t>
  </si>
  <si>
    <t>UKUPNO</t>
  </si>
  <si>
    <t>Usluge ažuriranja računalnih baza</t>
  </si>
  <si>
    <t>Grafičke i tiskarske usluge</t>
  </si>
  <si>
    <t>Ravnatelj:</t>
  </si>
  <si>
    <t>Stipe Djaković, dipl.ing.</t>
  </si>
  <si>
    <t>Reprezentacija</t>
  </si>
  <si>
    <t>Tuemne članarine</t>
  </si>
  <si>
    <t>Oprema za održavanje prostorija</t>
  </si>
  <si>
    <t>OIB:</t>
  </si>
  <si>
    <t>Radio i TV prijemnici</t>
  </si>
  <si>
    <t>Dodatna ulaganja na građevinskim objektima - krovna kupola</t>
  </si>
  <si>
    <t>Usluge banaka</t>
  </si>
  <si>
    <t>Nastavni materijal za  montere</t>
  </si>
  <si>
    <t>Mjerni i kontrolni uređaji</t>
  </si>
  <si>
    <t>Dodatna ulaganja na opremi</t>
  </si>
  <si>
    <t>Plin</t>
  </si>
  <si>
    <t>Ostale nespomenute usluge</t>
  </si>
  <si>
    <t xml:space="preserve">Knjige </t>
  </si>
  <si>
    <t>Usluge tekućeg i investicijskog održavanja opreme i ostale usluge</t>
  </si>
  <si>
    <t>EVIDENCIJSKI BROJ NABAVE</t>
  </si>
  <si>
    <t>PROCJENJENA VRIJEDNOST (BEZ PDV-a) u kn</t>
  </si>
  <si>
    <t>VRSTA POSTUPKA</t>
  </si>
  <si>
    <t>Ugovor o javnoj nabavi/okvirni sporazum</t>
  </si>
  <si>
    <t>PLANIRANI POČETAK POSTUPKA</t>
  </si>
  <si>
    <t>PLANIRANO TRAJANJE UGOVORA ILI OKV. SPOR.</t>
  </si>
  <si>
    <t>bagatelna nabava</t>
  </si>
  <si>
    <t>PROCJENJENA VRIJEDNOST (+ PDV) u kn</t>
  </si>
  <si>
    <t>str. 2.</t>
  </si>
  <si>
    <t>10</t>
  </si>
  <si>
    <t>11</t>
  </si>
  <si>
    <t>9</t>
  </si>
  <si>
    <t>8</t>
  </si>
  <si>
    <t>7</t>
  </si>
  <si>
    <t>6</t>
  </si>
  <si>
    <t>5</t>
  </si>
  <si>
    <t>4</t>
  </si>
  <si>
    <t>3</t>
  </si>
  <si>
    <t>str. 3.</t>
  </si>
  <si>
    <t xml:space="preserve">Ostali rashodi, šk. Natjecanje, nagrade uč. </t>
  </si>
  <si>
    <t>Oprema za  kabinete</t>
  </si>
  <si>
    <t xml:space="preserve">Ostale usluge </t>
  </si>
  <si>
    <t xml:space="preserve">Premije osiguranja </t>
  </si>
  <si>
    <t>Javnobilježničke pristojbe</t>
  </si>
  <si>
    <t>PLAN NABAVE  ZA PRORAČUNSKU 2017.GODINU</t>
  </si>
  <si>
    <t>Knin, 14.10.2016.</t>
  </si>
  <si>
    <t>(Na temelju čl. 20 Zakona o javoj nabavi Narodne novine,  90/11., 83/13., 143/13. i 120/16.)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</si>
</sst>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0" borderId="10" xfId="0" applyFont="1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horizontal="right"/>
    </xf>
    <xf numFmtId="14" fontId="0" fillId="0" borderId="1" xfId="0" applyNumberFormat="1" applyBorder="1"/>
    <xf numFmtId="4" fontId="0" fillId="0" borderId="0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workbookViewId="0">
      <selection activeCell="D7" sqref="D7"/>
    </sheetView>
  </sheetViews>
  <sheetFormatPr defaultRowHeight="15" x14ac:dyDescent="0.25"/>
  <cols>
    <col min="1" max="1" width="4.85546875" customWidth="1"/>
    <col min="2" max="2" width="29.85546875" customWidth="1"/>
    <col min="3" max="3" width="7.7109375" customWidth="1"/>
    <col min="4" max="4" width="9.28515625" customWidth="1"/>
    <col min="5" max="5" width="11.7109375" customWidth="1"/>
    <col min="6" max="6" width="11.85546875" customWidth="1"/>
    <col min="7" max="7" width="10.42578125" customWidth="1"/>
    <col min="8" max="8" width="13" customWidth="1"/>
    <col min="9" max="9" width="11.7109375" customWidth="1"/>
    <col min="10" max="10" width="10.42578125" customWidth="1"/>
    <col min="11" max="11" width="10" customWidth="1"/>
    <col min="13" max="13" width="13.85546875" customWidth="1"/>
  </cols>
  <sheetData>
    <row r="1" spans="1:13" x14ac:dyDescent="0.25">
      <c r="A1" t="s">
        <v>0</v>
      </c>
    </row>
    <row r="2" spans="1:13" x14ac:dyDescent="0.25">
      <c r="A2" t="s">
        <v>41</v>
      </c>
      <c r="B2">
        <v>60727152857</v>
      </c>
    </row>
    <row r="3" spans="1:13" x14ac:dyDescent="0.25">
      <c r="A3" t="s">
        <v>2</v>
      </c>
    </row>
    <row r="4" spans="1:13" x14ac:dyDescent="0.25">
      <c r="A4" t="s">
        <v>1</v>
      </c>
    </row>
    <row r="6" spans="1:13" x14ac:dyDescent="0.25">
      <c r="D6" s="1" t="s">
        <v>76</v>
      </c>
    </row>
    <row r="7" spans="1:13" x14ac:dyDescent="0.25">
      <c r="D7" t="s">
        <v>78</v>
      </c>
    </row>
    <row r="8" spans="1:13" x14ac:dyDescent="0.25">
      <c r="K8" t="s">
        <v>24</v>
      </c>
    </row>
    <row r="9" spans="1:13" ht="46.5" customHeight="1" x14ac:dyDescent="0.25">
      <c r="A9" s="17" t="s">
        <v>6</v>
      </c>
      <c r="B9" s="3" t="s">
        <v>3</v>
      </c>
      <c r="C9" s="16" t="s">
        <v>52</v>
      </c>
      <c r="D9" s="4" t="s">
        <v>4</v>
      </c>
      <c r="E9" s="64" t="s">
        <v>53</v>
      </c>
      <c r="F9" s="64" t="s">
        <v>59</v>
      </c>
      <c r="G9" s="3" t="s">
        <v>54</v>
      </c>
      <c r="H9" s="64" t="s">
        <v>55</v>
      </c>
      <c r="I9" s="64" t="s">
        <v>56</v>
      </c>
      <c r="J9" s="56" t="s">
        <v>57</v>
      </c>
      <c r="K9" s="56" t="s">
        <v>5</v>
      </c>
    </row>
    <row r="10" spans="1:13" ht="11.25" customHeight="1" x14ac:dyDescent="0.25">
      <c r="A10" s="5">
        <v>1</v>
      </c>
      <c r="B10" s="6">
        <v>2</v>
      </c>
      <c r="C10" s="72" t="s">
        <v>69</v>
      </c>
      <c r="D10" s="69" t="s">
        <v>68</v>
      </c>
      <c r="E10" s="71" t="s">
        <v>67</v>
      </c>
      <c r="F10" s="69" t="s">
        <v>66</v>
      </c>
      <c r="G10" s="71" t="s">
        <v>65</v>
      </c>
      <c r="H10" s="69" t="s">
        <v>64</v>
      </c>
      <c r="I10" s="69" t="s">
        <v>63</v>
      </c>
      <c r="J10" s="69" t="s">
        <v>61</v>
      </c>
      <c r="K10" s="70" t="s">
        <v>62</v>
      </c>
      <c r="L10" s="2"/>
    </row>
    <row r="11" spans="1:13" ht="47.25" customHeight="1" x14ac:dyDescent="0.25">
      <c r="A11" s="4">
        <v>1</v>
      </c>
      <c r="B11" s="10" t="s">
        <v>7</v>
      </c>
      <c r="C11" s="13"/>
      <c r="D11" s="4">
        <v>32211</v>
      </c>
      <c r="E11" s="11">
        <f>F11/1.25</f>
        <v>26400</v>
      </c>
      <c r="F11" s="11">
        <v>33000</v>
      </c>
      <c r="G11" s="65"/>
      <c r="H11" s="17"/>
      <c r="I11" s="12"/>
      <c r="J11" s="13"/>
      <c r="K11" s="12" t="s">
        <v>58</v>
      </c>
    </row>
    <row r="12" spans="1:13" ht="26.25" customHeight="1" x14ac:dyDescent="0.25">
      <c r="A12" s="14">
        <f>A11+1</f>
        <v>2</v>
      </c>
      <c r="B12" s="12" t="s">
        <v>8</v>
      </c>
      <c r="C12" s="13"/>
      <c r="D12" s="4">
        <v>32212</v>
      </c>
      <c r="E12" s="11">
        <f t="shared" ref="E12:E18" si="0">F12/1.25</f>
        <v>7680</v>
      </c>
      <c r="F12" s="15">
        <v>9600</v>
      </c>
      <c r="G12" s="66"/>
      <c r="H12" s="19"/>
      <c r="I12" s="12"/>
      <c r="J12" s="13"/>
      <c r="K12" s="12" t="s">
        <v>58</v>
      </c>
    </row>
    <row r="13" spans="1:13" ht="28.5" customHeight="1" x14ac:dyDescent="0.25">
      <c r="A13" s="14">
        <f t="shared" ref="A13:A17" si="1">A12+1</f>
        <v>3</v>
      </c>
      <c r="B13" s="16" t="s">
        <v>9</v>
      </c>
      <c r="C13" s="13"/>
      <c r="D13" s="4">
        <v>32214</v>
      </c>
      <c r="E13" s="11">
        <f t="shared" si="0"/>
        <v>7760</v>
      </c>
      <c r="F13" s="11">
        <v>9700</v>
      </c>
      <c r="G13" s="11"/>
      <c r="H13" s="19"/>
      <c r="I13" s="12"/>
      <c r="J13" s="13"/>
      <c r="K13" s="12" t="s">
        <v>58</v>
      </c>
    </row>
    <row r="14" spans="1:13" ht="22.5" x14ac:dyDescent="0.25">
      <c r="A14" s="14">
        <f t="shared" si="1"/>
        <v>4</v>
      </c>
      <c r="B14" s="16" t="s">
        <v>11</v>
      </c>
      <c r="C14" s="13"/>
      <c r="D14" s="4">
        <v>32216</v>
      </c>
      <c r="E14" s="11">
        <f t="shared" si="0"/>
        <v>8000</v>
      </c>
      <c r="F14" s="18">
        <v>10000</v>
      </c>
      <c r="G14" s="18"/>
      <c r="H14" s="17"/>
      <c r="I14" s="12"/>
      <c r="J14" s="13"/>
      <c r="K14" s="12" t="s">
        <v>58</v>
      </c>
    </row>
    <row r="15" spans="1:13" ht="22.5" x14ac:dyDescent="0.25">
      <c r="A15" s="14">
        <f t="shared" si="1"/>
        <v>5</v>
      </c>
      <c r="B15" s="16" t="s">
        <v>12</v>
      </c>
      <c r="C15" s="13"/>
      <c r="D15" s="4">
        <v>32219</v>
      </c>
      <c r="E15" s="11">
        <f t="shared" si="0"/>
        <v>25600</v>
      </c>
      <c r="F15" s="18">
        <v>32000</v>
      </c>
      <c r="G15" s="18"/>
      <c r="H15" s="17"/>
      <c r="I15" s="12"/>
      <c r="J15" s="13"/>
      <c r="K15" s="12" t="s">
        <v>58</v>
      </c>
    </row>
    <row r="16" spans="1:13" ht="22.5" x14ac:dyDescent="0.25">
      <c r="A16" s="14">
        <f t="shared" si="1"/>
        <v>6</v>
      </c>
      <c r="B16" s="16" t="s">
        <v>15</v>
      </c>
      <c r="C16" s="13"/>
      <c r="D16" s="4">
        <v>32219</v>
      </c>
      <c r="E16" s="11">
        <f t="shared" si="0"/>
        <v>17937.599999999999</v>
      </c>
      <c r="F16" s="18">
        <v>22422</v>
      </c>
      <c r="G16" s="18"/>
      <c r="H16" s="17"/>
      <c r="I16" s="12"/>
      <c r="J16" s="13"/>
      <c r="K16" s="12" t="s">
        <v>58</v>
      </c>
      <c r="M16" s="8">
        <f>SUM(F15:F20)</f>
        <v>98000</v>
      </c>
    </row>
    <row r="17" spans="1:12" ht="22.5" x14ac:dyDescent="0.25">
      <c r="A17" s="14">
        <f t="shared" si="1"/>
        <v>7</v>
      </c>
      <c r="B17" s="16" t="s">
        <v>13</v>
      </c>
      <c r="C17" s="13"/>
      <c r="D17" s="4">
        <v>32219</v>
      </c>
      <c r="E17" s="11">
        <f t="shared" si="0"/>
        <v>0</v>
      </c>
      <c r="F17" s="18"/>
      <c r="G17" s="18"/>
      <c r="H17" s="17"/>
      <c r="I17" s="12"/>
      <c r="J17" s="13"/>
      <c r="K17" s="12" t="s">
        <v>58</v>
      </c>
    </row>
    <row r="18" spans="1:12" ht="26.25" customHeight="1" x14ac:dyDescent="0.25">
      <c r="A18" s="14">
        <v>8</v>
      </c>
      <c r="B18" s="12" t="s">
        <v>14</v>
      </c>
      <c r="C18" s="13"/>
      <c r="D18" s="4">
        <v>32219</v>
      </c>
      <c r="E18" s="11">
        <f t="shared" si="0"/>
        <v>6062.4</v>
      </c>
      <c r="F18" s="11">
        <v>7578</v>
      </c>
      <c r="G18" s="11"/>
      <c r="H18" s="17"/>
      <c r="I18" s="12"/>
      <c r="J18" s="13"/>
      <c r="K18" s="12" t="s">
        <v>58</v>
      </c>
    </row>
    <row r="19" spans="1:12" ht="23.25" customHeight="1" x14ac:dyDescent="0.25">
      <c r="A19" s="14">
        <f>A18+1</f>
        <v>9</v>
      </c>
      <c r="B19" s="16" t="s">
        <v>16</v>
      </c>
      <c r="C19" s="13"/>
      <c r="D19" s="4">
        <v>32219</v>
      </c>
      <c r="E19" s="11">
        <f t="shared" ref="E19:E35" si="2">F19/1.25</f>
        <v>28800</v>
      </c>
      <c r="F19" s="11">
        <v>36000</v>
      </c>
      <c r="G19" s="11"/>
      <c r="H19" s="17"/>
      <c r="I19" s="12"/>
      <c r="J19" s="13"/>
      <c r="K19" s="12" t="s">
        <v>58</v>
      </c>
    </row>
    <row r="20" spans="1:12" ht="22.5" x14ac:dyDescent="0.25">
      <c r="A20" s="14">
        <f t="shared" ref="A20:A35" si="3">A19+1</f>
        <v>10</v>
      </c>
      <c r="B20" s="16" t="s">
        <v>45</v>
      </c>
      <c r="C20" s="13"/>
      <c r="D20" s="4">
        <v>32219</v>
      </c>
      <c r="E20" s="11">
        <f t="shared" si="2"/>
        <v>0</v>
      </c>
      <c r="F20" s="11"/>
      <c r="G20" s="11"/>
      <c r="H20" s="17"/>
      <c r="I20" s="12"/>
      <c r="J20" s="13"/>
      <c r="K20" s="12" t="s">
        <v>58</v>
      </c>
    </row>
    <row r="21" spans="1:12" ht="23.25" customHeight="1" x14ac:dyDescent="0.25">
      <c r="A21" s="14">
        <f t="shared" si="3"/>
        <v>11</v>
      </c>
      <c r="B21" s="16" t="s">
        <v>48</v>
      </c>
      <c r="C21" s="13"/>
      <c r="D21" s="4">
        <v>32233</v>
      </c>
      <c r="E21" s="11">
        <f t="shared" si="2"/>
        <v>224</v>
      </c>
      <c r="F21" s="11">
        <v>280</v>
      </c>
      <c r="G21" s="11"/>
      <c r="H21" s="17"/>
      <c r="I21" s="12"/>
      <c r="J21" s="49"/>
      <c r="K21" s="12" t="s">
        <v>58</v>
      </c>
    </row>
    <row r="22" spans="1:12" ht="23.25" customHeight="1" x14ac:dyDescent="0.25">
      <c r="A22" s="14">
        <v>12</v>
      </c>
      <c r="B22" s="12" t="s">
        <v>17</v>
      </c>
      <c r="C22" s="13"/>
      <c r="D22" s="4">
        <v>32234</v>
      </c>
      <c r="E22" s="11">
        <f t="shared" si="2"/>
        <v>240</v>
      </c>
      <c r="F22" s="11">
        <v>300</v>
      </c>
      <c r="G22" s="11"/>
      <c r="H22" s="17"/>
      <c r="I22" s="12"/>
      <c r="J22" s="13"/>
      <c r="K22" s="12" t="s">
        <v>58</v>
      </c>
    </row>
    <row r="23" spans="1:12" ht="24.75" customHeight="1" x14ac:dyDescent="0.25">
      <c r="A23" s="40"/>
      <c r="B23" s="28"/>
      <c r="C23" s="32"/>
      <c r="D23" s="27"/>
      <c r="E23" s="44"/>
      <c r="F23" s="44"/>
      <c r="G23" s="44"/>
      <c r="H23" s="30"/>
      <c r="I23" s="31"/>
      <c r="J23" s="67"/>
      <c r="K23" s="68" t="s">
        <v>60</v>
      </c>
      <c r="L23" s="29"/>
    </row>
    <row r="24" spans="1:12" ht="12" customHeight="1" x14ac:dyDescent="0.25">
      <c r="A24" s="5">
        <v>1</v>
      </c>
      <c r="B24" s="6">
        <v>2</v>
      </c>
      <c r="C24" s="72" t="s">
        <v>69</v>
      </c>
      <c r="D24" s="69" t="s">
        <v>68</v>
      </c>
      <c r="E24" s="71" t="s">
        <v>67</v>
      </c>
      <c r="F24" s="69" t="s">
        <v>66</v>
      </c>
      <c r="G24" s="71" t="s">
        <v>65</v>
      </c>
      <c r="H24" s="69" t="s">
        <v>64</v>
      </c>
      <c r="I24" s="69" t="s">
        <v>63</v>
      </c>
      <c r="J24" s="69" t="s">
        <v>61</v>
      </c>
      <c r="K24" s="70" t="s">
        <v>62</v>
      </c>
      <c r="L24" s="29"/>
    </row>
    <row r="25" spans="1:12" ht="26.25" customHeight="1" x14ac:dyDescent="0.25">
      <c r="A25" s="14">
        <v>13</v>
      </c>
      <c r="B25" s="73" t="s">
        <v>18</v>
      </c>
      <c r="C25" s="13"/>
      <c r="D25" s="4">
        <v>32241</v>
      </c>
      <c r="E25" s="11">
        <f t="shared" si="2"/>
        <v>8560</v>
      </c>
      <c r="F25" s="11">
        <v>10700</v>
      </c>
      <c r="G25" s="11"/>
      <c r="H25" s="17"/>
      <c r="I25" s="12"/>
      <c r="J25" s="13"/>
      <c r="K25" s="12" t="s">
        <v>58</v>
      </c>
    </row>
    <row r="26" spans="1:12" ht="27" customHeight="1" x14ac:dyDescent="0.25">
      <c r="A26" s="14">
        <f t="shared" si="3"/>
        <v>14</v>
      </c>
      <c r="B26" s="55" t="s">
        <v>19</v>
      </c>
      <c r="C26" s="13"/>
      <c r="D26" s="4">
        <v>32242</v>
      </c>
      <c r="E26" s="11">
        <f t="shared" si="2"/>
        <v>29204</v>
      </c>
      <c r="F26" s="11">
        <v>36505</v>
      </c>
      <c r="G26" s="11"/>
      <c r="H26" s="17"/>
      <c r="I26" s="12"/>
      <c r="J26" s="13"/>
      <c r="K26" s="12" t="s">
        <v>58</v>
      </c>
    </row>
    <row r="27" spans="1:12" ht="22.5" x14ac:dyDescent="0.25">
      <c r="A27" s="14">
        <f t="shared" si="3"/>
        <v>15</v>
      </c>
      <c r="B27" s="12" t="s">
        <v>20</v>
      </c>
      <c r="C27" s="13"/>
      <c r="D27" s="4">
        <v>3225</v>
      </c>
      <c r="E27" s="11">
        <f t="shared" si="2"/>
        <v>13600</v>
      </c>
      <c r="F27" s="11">
        <v>17000</v>
      </c>
      <c r="G27" s="11"/>
      <c r="H27" s="34"/>
      <c r="I27" s="12"/>
      <c r="J27" s="13"/>
      <c r="K27" s="12" t="s">
        <v>58</v>
      </c>
    </row>
    <row r="28" spans="1:12" ht="25.5" customHeight="1" x14ac:dyDescent="0.25">
      <c r="A28" s="14">
        <f t="shared" si="3"/>
        <v>16</v>
      </c>
      <c r="B28" s="16" t="s">
        <v>10</v>
      </c>
      <c r="C28" s="13"/>
      <c r="D28" s="4">
        <v>32271</v>
      </c>
      <c r="E28" s="11">
        <f t="shared" si="2"/>
        <v>3200</v>
      </c>
      <c r="F28" s="18">
        <v>4000</v>
      </c>
      <c r="G28" s="18"/>
      <c r="H28" s="17"/>
      <c r="I28" s="12"/>
      <c r="J28" s="13"/>
      <c r="K28" s="12" t="s">
        <v>58</v>
      </c>
    </row>
    <row r="29" spans="1:12" ht="22.5" x14ac:dyDescent="0.25">
      <c r="A29" s="14">
        <f t="shared" si="3"/>
        <v>17</v>
      </c>
      <c r="B29" s="12" t="s">
        <v>21</v>
      </c>
      <c r="C29" s="13"/>
      <c r="D29" s="4">
        <v>3231</v>
      </c>
      <c r="E29" s="11">
        <f t="shared" si="2"/>
        <v>24800</v>
      </c>
      <c r="F29" s="11">
        <v>31000</v>
      </c>
      <c r="G29" s="11"/>
      <c r="H29" s="34"/>
      <c r="I29" s="12"/>
      <c r="J29" s="13"/>
      <c r="K29" s="12" t="s">
        <v>58</v>
      </c>
    </row>
    <row r="30" spans="1:12" ht="22.5" x14ac:dyDescent="0.25">
      <c r="A30" s="14">
        <f t="shared" si="3"/>
        <v>18</v>
      </c>
      <c r="B30" s="12" t="s">
        <v>22</v>
      </c>
      <c r="C30" s="13"/>
      <c r="D30" s="4">
        <v>32321</v>
      </c>
      <c r="E30" s="11">
        <f t="shared" si="2"/>
        <v>28307.200000000001</v>
      </c>
      <c r="F30" s="11">
        <v>35384</v>
      </c>
      <c r="G30" s="11"/>
      <c r="H30" s="34"/>
      <c r="I30" s="12"/>
      <c r="J30" s="13"/>
      <c r="K30" s="12" t="s">
        <v>58</v>
      </c>
    </row>
    <row r="31" spans="1:12" ht="22.5" x14ac:dyDescent="0.25">
      <c r="A31" s="14">
        <f t="shared" si="3"/>
        <v>19</v>
      </c>
      <c r="B31" s="12" t="s">
        <v>51</v>
      </c>
      <c r="C31" s="13"/>
      <c r="D31" s="4">
        <v>32322</v>
      </c>
      <c r="E31" s="11">
        <f t="shared" si="2"/>
        <v>24000</v>
      </c>
      <c r="F31" s="11">
        <v>30000</v>
      </c>
      <c r="G31" s="11"/>
      <c r="H31" s="34"/>
      <c r="I31" s="12"/>
      <c r="J31" s="13"/>
      <c r="K31" s="12" t="s">
        <v>58</v>
      </c>
    </row>
    <row r="32" spans="1:12" ht="21" customHeight="1" x14ac:dyDescent="0.25">
      <c r="A32" s="14">
        <v>20</v>
      </c>
      <c r="B32" s="12" t="s">
        <v>73</v>
      </c>
      <c r="C32" s="13"/>
      <c r="D32" s="4">
        <v>32329</v>
      </c>
      <c r="E32" s="11">
        <f t="shared" si="2"/>
        <v>0</v>
      </c>
      <c r="F32" s="11"/>
      <c r="G32" s="11"/>
      <c r="H32" s="34"/>
      <c r="I32" s="12"/>
      <c r="J32" s="13"/>
      <c r="K32" s="12" t="s">
        <v>58</v>
      </c>
    </row>
    <row r="33" spans="1:11" ht="22.5" x14ac:dyDescent="0.25">
      <c r="A33" s="14">
        <v>21</v>
      </c>
      <c r="B33" s="33" t="s">
        <v>23</v>
      </c>
      <c r="C33" s="13"/>
      <c r="D33" s="4">
        <v>3233</v>
      </c>
      <c r="E33" s="11">
        <f t="shared" si="2"/>
        <v>908</v>
      </c>
      <c r="F33" s="11">
        <v>1135</v>
      </c>
      <c r="G33" s="11"/>
      <c r="H33" s="34"/>
      <c r="I33" s="12"/>
      <c r="J33" s="13"/>
      <c r="K33" s="12" t="s">
        <v>58</v>
      </c>
    </row>
    <row r="34" spans="1:11" ht="22.5" x14ac:dyDescent="0.25">
      <c r="A34" s="14">
        <f t="shared" si="3"/>
        <v>22</v>
      </c>
      <c r="B34" s="33" t="s">
        <v>25</v>
      </c>
      <c r="C34" s="13"/>
      <c r="D34" s="4">
        <v>32341</v>
      </c>
      <c r="E34" s="11">
        <f t="shared" si="2"/>
        <v>16800</v>
      </c>
      <c r="F34" s="11">
        <v>21000</v>
      </c>
      <c r="G34" s="11"/>
      <c r="H34" s="34"/>
      <c r="I34" s="12"/>
      <c r="J34" s="13"/>
      <c r="K34" s="12" t="s">
        <v>58</v>
      </c>
    </row>
    <row r="35" spans="1:11" ht="22.5" x14ac:dyDescent="0.25">
      <c r="A35" s="14">
        <f t="shared" si="3"/>
        <v>23</v>
      </c>
      <c r="B35" s="33" t="s">
        <v>26</v>
      </c>
      <c r="C35" s="13"/>
      <c r="D35" s="4">
        <v>32342</v>
      </c>
      <c r="E35" s="11">
        <f t="shared" si="2"/>
        <v>4000</v>
      </c>
      <c r="F35" s="11">
        <v>5000</v>
      </c>
      <c r="G35" s="11"/>
      <c r="H35" s="34"/>
      <c r="I35" s="12"/>
      <c r="J35" s="13"/>
      <c r="K35" s="12" t="s">
        <v>58</v>
      </c>
    </row>
    <row r="36" spans="1:11" ht="21" customHeight="1" x14ac:dyDescent="0.25">
      <c r="A36" s="14">
        <f>A35+1</f>
        <v>24</v>
      </c>
      <c r="B36" s="33" t="s">
        <v>27</v>
      </c>
      <c r="C36" s="13"/>
      <c r="D36" s="4">
        <v>32343</v>
      </c>
      <c r="E36" s="11">
        <f t="shared" ref="E36:E52" si="4">F36/1.25</f>
        <v>1504</v>
      </c>
      <c r="F36" s="11">
        <v>1880</v>
      </c>
      <c r="G36" s="11"/>
      <c r="H36" s="34"/>
      <c r="I36" s="12"/>
      <c r="J36" s="13"/>
      <c r="K36" s="12" t="s">
        <v>58</v>
      </c>
    </row>
    <row r="37" spans="1:11" ht="22.5" x14ac:dyDescent="0.25">
      <c r="A37" s="14">
        <f t="shared" ref="A37:A43" si="5">A36+1</f>
        <v>25</v>
      </c>
      <c r="B37" s="33" t="s">
        <v>28</v>
      </c>
      <c r="C37" s="13"/>
      <c r="D37" s="4">
        <v>32349</v>
      </c>
      <c r="E37" s="11">
        <f t="shared" si="4"/>
        <v>10400</v>
      </c>
      <c r="F37" s="11">
        <v>13000</v>
      </c>
      <c r="G37" s="11"/>
      <c r="H37" s="34"/>
      <c r="I37" s="12"/>
      <c r="J37" s="13"/>
      <c r="K37" s="12" t="s">
        <v>58</v>
      </c>
    </row>
    <row r="38" spans="1:11" ht="22.5" x14ac:dyDescent="0.25">
      <c r="A38" s="14">
        <f t="shared" si="5"/>
        <v>26</v>
      </c>
      <c r="B38" s="12" t="s">
        <v>29</v>
      </c>
      <c r="C38" s="13"/>
      <c r="D38" s="4">
        <v>32361</v>
      </c>
      <c r="E38" s="11">
        <f t="shared" si="4"/>
        <v>8800</v>
      </c>
      <c r="F38" s="11">
        <v>11000</v>
      </c>
      <c r="G38" s="11"/>
      <c r="H38" s="34"/>
      <c r="I38" s="12"/>
      <c r="J38" s="13"/>
      <c r="K38" s="12" t="s">
        <v>58</v>
      </c>
    </row>
    <row r="39" spans="1:11" ht="22.5" x14ac:dyDescent="0.25">
      <c r="A39" s="14">
        <f t="shared" si="5"/>
        <v>27</v>
      </c>
      <c r="B39" s="33" t="s">
        <v>34</v>
      </c>
      <c r="C39" s="13"/>
      <c r="D39" s="4">
        <v>32381</v>
      </c>
      <c r="E39" s="11">
        <f t="shared" si="4"/>
        <v>8000</v>
      </c>
      <c r="F39" s="11">
        <v>10000</v>
      </c>
      <c r="G39" s="11"/>
      <c r="H39" s="17"/>
      <c r="I39" s="12"/>
      <c r="J39" s="13"/>
      <c r="K39" s="12" t="s">
        <v>58</v>
      </c>
    </row>
    <row r="40" spans="1:11" ht="22.5" x14ac:dyDescent="0.25">
      <c r="A40" s="14">
        <f t="shared" si="5"/>
        <v>28</v>
      </c>
      <c r="B40" s="33" t="s">
        <v>35</v>
      </c>
      <c r="C40" s="13"/>
      <c r="D40" s="4">
        <v>32391</v>
      </c>
      <c r="E40" s="11">
        <f t="shared" si="4"/>
        <v>6000</v>
      </c>
      <c r="F40" s="11">
        <v>7500</v>
      </c>
      <c r="G40" s="11"/>
      <c r="H40" s="17"/>
      <c r="I40" s="12"/>
      <c r="J40" s="41"/>
      <c r="K40" s="12" t="s">
        <v>58</v>
      </c>
    </row>
    <row r="41" spans="1:11" ht="19.5" customHeight="1" x14ac:dyDescent="0.25">
      <c r="A41" s="14">
        <f t="shared" si="5"/>
        <v>29</v>
      </c>
      <c r="B41" s="12" t="s">
        <v>49</v>
      </c>
      <c r="C41" s="13"/>
      <c r="D41" s="4">
        <v>32399</v>
      </c>
      <c r="E41" s="11">
        <f t="shared" si="4"/>
        <v>0</v>
      </c>
      <c r="F41" s="11"/>
      <c r="G41" s="11"/>
      <c r="H41" s="20"/>
      <c r="I41" s="12"/>
      <c r="J41" s="43"/>
      <c r="K41" s="12" t="s">
        <v>58</v>
      </c>
    </row>
    <row r="42" spans="1:11" ht="24" customHeight="1" x14ac:dyDescent="0.25">
      <c r="A42" s="14">
        <f t="shared" si="5"/>
        <v>30</v>
      </c>
      <c r="B42" s="33" t="s">
        <v>74</v>
      </c>
      <c r="C42" s="13"/>
      <c r="D42" s="4">
        <v>32923</v>
      </c>
      <c r="E42" s="11">
        <v>0</v>
      </c>
      <c r="F42" s="11">
        <v>0</v>
      </c>
      <c r="G42" s="11"/>
      <c r="H42" s="17"/>
      <c r="I42" s="12"/>
      <c r="J42" s="41"/>
      <c r="K42" s="12" t="s">
        <v>58</v>
      </c>
    </row>
    <row r="43" spans="1:11" ht="22.5" x14ac:dyDescent="0.25">
      <c r="A43" s="14">
        <f t="shared" si="5"/>
        <v>31</v>
      </c>
      <c r="B43" s="12" t="s">
        <v>38</v>
      </c>
      <c r="C43" s="13"/>
      <c r="D43" s="4">
        <v>32931</v>
      </c>
      <c r="E43" s="11">
        <f t="shared" si="4"/>
        <v>4924</v>
      </c>
      <c r="F43" s="11">
        <v>6155</v>
      </c>
      <c r="G43" s="11"/>
      <c r="H43" s="34"/>
      <c r="I43" s="12"/>
      <c r="J43" s="13"/>
      <c r="K43" s="12" t="s">
        <v>58</v>
      </c>
    </row>
    <row r="44" spans="1:11" x14ac:dyDescent="0.25">
      <c r="A44" s="40"/>
      <c r="B44" s="31"/>
      <c r="C44" s="32"/>
      <c r="D44" s="27"/>
      <c r="E44" s="44"/>
      <c r="F44" s="44"/>
      <c r="G44" s="44"/>
      <c r="H44" s="53"/>
      <c r="I44" s="31"/>
      <c r="J44" s="32"/>
      <c r="K44" s="31"/>
    </row>
    <row r="45" spans="1:11" ht="24" customHeight="1" x14ac:dyDescent="0.25">
      <c r="A45" s="40"/>
      <c r="B45" s="31"/>
      <c r="C45" s="32"/>
      <c r="D45" s="27"/>
      <c r="E45" s="44"/>
      <c r="F45" s="44"/>
      <c r="G45" s="44"/>
      <c r="H45" s="53"/>
      <c r="I45" s="31"/>
      <c r="J45" s="32"/>
      <c r="K45" s="74" t="s">
        <v>70</v>
      </c>
    </row>
    <row r="46" spans="1:11" ht="13.5" customHeight="1" x14ac:dyDescent="0.25">
      <c r="A46" s="5">
        <v>1</v>
      </c>
      <c r="B46" s="6">
        <v>2</v>
      </c>
      <c r="C46" s="72" t="s">
        <v>69</v>
      </c>
      <c r="D46" s="69" t="s">
        <v>68</v>
      </c>
      <c r="E46" s="71" t="s">
        <v>67</v>
      </c>
      <c r="F46" s="69" t="s">
        <v>66</v>
      </c>
      <c r="G46" s="71" t="s">
        <v>65</v>
      </c>
      <c r="H46" s="69" t="s">
        <v>64</v>
      </c>
      <c r="I46" s="69" t="s">
        <v>63</v>
      </c>
      <c r="J46" s="69" t="s">
        <v>61</v>
      </c>
      <c r="K46" s="70" t="s">
        <v>62</v>
      </c>
    </row>
    <row r="47" spans="1:11" ht="24.75" customHeight="1" x14ac:dyDescent="0.25">
      <c r="A47" s="14">
        <v>32</v>
      </c>
      <c r="B47" s="12" t="s">
        <v>39</v>
      </c>
      <c r="C47" s="13"/>
      <c r="D47" s="4">
        <v>32941</v>
      </c>
      <c r="E47" s="11">
        <f t="shared" si="4"/>
        <v>200</v>
      </c>
      <c r="F47" s="11">
        <v>250</v>
      </c>
      <c r="G47" s="11"/>
      <c r="H47" s="34"/>
      <c r="I47" s="12"/>
      <c r="J47" s="13"/>
      <c r="K47" s="12" t="s">
        <v>58</v>
      </c>
    </row>
    <row r="48" spans="1:11" ht="24.75" customHeight="1" x14ac:dyDescent="0.25">
      <c r="A48" s="14">
        <f>A47+1</f>
        <v>33</v>
      </c>
      <c r="B48" s="12" t="s">
        <v>75</v>
      </c>
      <c r="C48" s="13"/>
      <c r="D48" s="4">
        <v>32953</v>
      </c>
      <c r="E48" s="11">
        <v>395</v>
      </c>
      <c r="F48" s="11">
        <v>195</v>
      </c>
      <c r="G48" s="11"/>
      <c r="H48" s="34"/>
      <c r="I48" s="12"/>
      <c r="J48" s="13"/>
      <c r="K48" s="12" t="s">
        <v>58</v>
      </c>
    </row>
    <row r="49" spans="1:11" ht="24.75" customHeight="1" x14ac:dyDescent="0.25">
      <c r="A49" s="14">
        <f>A48+1</f>
        <v>34</v>
      </c>
      <c r="B49" s="12" t="s">
        <v>71</v>
      </c>
      <c r="C49" s="13"/>
      <c r="D49" s="4">
        <v>32999</v>
      </c>
      <c r="E49" s="11">
        <f t="shared" si="4"/>
        <v>70494.399999999994</v>
      </c>
      <c r="F49" s="11">
        <f>1618+16500+70000</f>
        <v>88118</v>
      </c>
      <c r="G49" s="11"/>
      <c r="H49" s="34"/>
      <c r="I49" s="12"/>
      <c r="J49" s="13"/>
      <c r="K49" s="12" t="s">
        <v>58</v>
      </c>
    </row>
    <row r="50" spans="1:11" ht="22.5" x14ac:dyDescent="0.25">
      <c r="A50" s="14">
        <f t="shared" ref="A50:A60" si="6">A49+1</f>
        <v>35</v>
      </c>
      <c r="B50" s="12" t="s">
        <v>44</v>
      </c>
      <c r="C50" s="13"/>
      <c r="D50" s="4">
        <v>34312</v>
      </c>
      <c r="E50" s="11">
        <f t="shared" si="4"/>
        <v>1840</v>
      </c>
      <c r="F50" s="11">
        <v>2300</v>
      </c>
      <c r="G50" s="11"/>
      <c r="H50" s="34"/>
      <c r="I50" s="12"/>
      <c r="J50" s="13"/>
      <c r="K50" s="12" t="s">
        <v>58</v>
      </c>
    </row>
    <row r="51" spans="1:11" ht="22.5" x14ac:dyDescent="0.25">
      <c r="A51" s="14">
        <f t="shared" si="6"/>
        <v>36</v>
      </c>
      <c r="B51" s="33" t="s">
        <v>30</v>
      </c>
      <c r="C51" s="13"/>
      <c r="D51" s="4">
        <v>42211</v>
      </c>
      <c r="E51" s="11">
        <f t="shared" si="4"/>
        <v>8872</v>
      </c>
      <c r="F51" s="11">
        <v>11090</v>
      </c>
      <c r="G51" s="11"/>
      <c r="H51" s="34"/>
      <c r="I51" s="12"/>
      <c r="J51" s="13"/>
      <c r="K51" s="12" t="s">
        <v>58</v>
      </c>
    </row>
    <row r="52" spans="1:11" ht="21.75" customHeight="1" x14ac:dyDescent="0.25">
      <c r="A52" s="14">
        <f t="shared" si="6"/>
        <v>37</v>
      </c>
      <c r="B52" s="33" t="s">
        <v>31</v>
      </c>
      <c r="C52" s="13"/>
      <c r="D52" s="4">
        <v>42212</v>
      </c>
      <c r="E52" s="11">
        <f t="shared" si="4"/>
        <v>0</v>
      </c>
      <c r="F52" s="11"/>
      <c r="G52" s="11"/>
      <c r="H52" s="34"/>
      <c r="I52" s="12"/>
      <c r="J52" s="13"/>
      <c r="K52" s="12" t="s">
        <v>58</v>
      </c>
    </row>
    <row r="53" spans="1:11" ht="24.75" customHeight="1" x14ac:dyDescent="0.25">
      <c r="A53" s="14">
        <f t="shared" si="6"/>
        <v>38</v>
      </c>
      <c r="B53" s="50" t="s">
        <v>32</v>
      </c>
      <c r="C53" s="13"/>
      <c r="D53" s="24">
        <v>42219</v>
      </c>
      <c r="E53" s="11">
        <f t="shared" ref="E53:E60" si="7">F53/1.25</f>
        <v>0</v>
      </c>
      <c r="F53" s="51"/>
      <c r="G53" s="51"/>
      <c r="H53" s="52"/>
      <c r="I53" s="25"/>
      <c r="J53" s="26"/>
      <c r="K53" s="12" t="s">
        <v>58</v>
      </c>
    </row>
    <row r="54" spans="1:11" ht="24.75" customHeight="1" x14ac:dyDescent="0.25">
      <c r="A54" s="14">
        <f t="shared" si="6"/>
        <v>39</v>
      </c>
      <c r="B54" s="50" t="s">
        <v>42</v>
      </c>
      <c r="C54" s="13"/>
      <c r="D54" s="4">
        <v>42221</v>
      </c>
      <c r="E54" s="11">
        <f t="shared" si="7"/>
        <v>0</v>
      </c>
      <c r="F54" s="11"/>
      <c r="G54" s="11"/>
      <c r="H54" s="34"/>
      <c r="I54" s="12"/>
      <c r="J54" s="13"/>
      <c r="K54" s="12" t="s">
        <v>58</v>
      </c>
    </row>
    <row r="55" spans="1:11" ht="24.75" customHeight="1" x14ac:dyDescent="0.25">
      <c r="A55" s="14">
        <f t="shared" si="6"/>
        <v>40</v>
      </c>
      <c r="B55" s="33" t="s">
        <v>40</v>
      </c>
      <c r="C55" s="13"/>
      <c r="D55" s="4">
        <v>42232</v>
      </c>
      <c r="E55" s="11">
        <f t="shared" si="7"/>
        <v>800</v>
      </c>
      <c r="F55" s="11">
        <v>1000</v>
      </c>
      <c r="G55" s="11"/>
      <c r="H55" s="34"/>
      <c r="I55" s="12"/>
      <c r="J55" s="13"/>
      <c r="K55" s="12" t="s">
        <v>58</v>
      </c>
    </row>
    <row r="56" spans="1:11" ht="22.5" x14ac:dyDescent="0.25">
      <c r="A56" s="14">
        <f t="shared" si="6"/>
        <v>41</v>
      </c>
      <c r="B56" s="33" t="s">
        <v>46</v>
      </c>
      <c r="C56" s="13"/>
      <c r="D56" s="4">
        <v>42252</v>
      </c>
      <c r="E56" s="11">
        <f t="shared" si="7"/>
        <v>0</v>
      </c>
      <c r="F56" s="11"/>
      <c r="G56" s="11"/>
      <c r="H56" s="34"/>
      <c r="I56" s="12"/>
      <c r="J56" s="13"/>
      <c r="K56" s="12" t="s">
        <v>58</v>
      </c>
    </row>
    <row r="57" spans="1:11" ht="22.5" x14ac:dyDescent="0.25">
      <c r="A57" s="14">
        <f t="shared" si="6"/>
        <v>42</v>
      </c>
      <c r="B57" s="33" t="s">
        <v>72</v>
      </c>
      <c r="C57" s="13"/>
      <c r="D57" s="4">
        <v>42273</v>
      </c>
      <c r="E57" s="11">
        <f t="shared" si="7"/>
        <v>12240</v>
      </c>
      <c r="F57" s="11">
        <v>15300</v>
      </c>
      <c r="G57" s="11"/>
      <c r="H57" s="34"/>
      <c r="I57" s="12"/>
      <c r="J57" s="13"/>
      <c r="K57" s="12" t="s">
        <v>58</v>
      </c>
    </row>
    <row r="58" spans="1:11" ht="22.5" x14ac:dyDescent="0.25">
      <c r="A58" s="14">
        <f t="shared" si="6"/>
        <v>43</v>
      </c>
      <c r="B58" s="33" t="s">
        <v>50</v>
      </c>
      <c r="C58" s="13"/>
      <c r="D58" s="4">
        <v>42411</v>
      </c>
      <c r="E58" s="11">
        <v>3050</v>
      </c>
      <c r="F58" s="11">
        <v>1850</v>
      </c>
      <c r="G58" s="11"/>
      <c r="H58" s="34"/>
      <c r="I58" s="12"/>
      <c r="J58" s="13"/>
      <c r="K58" s="12" t="s">
        <v>58</v>
      </c>
    </row>
    <row r="59" spans="1:11" ht="22.5" x14ac:dyDescent="0.25">
      <c r="A59" s="14">
        <f t="shared" si="6"/>
        <v>44</v>
      </c>
      <c r="B59" s="22" t="s">
        <v>43</v>
      </c>
      <c r="C59" s="13"/>
      <c r="D59" s="21">
        <v>45111</v>
      </c>
      <c r="E59" s="11">
        <f t="shared" si="7"/>
        <v>0</v>
      </c>
      <c r="F59" s="45"/>
      <c r="G59" s="45"/>
      <c r="H59" s="47"/>
      <c r="I59" s="22"/>
      <c r="J59" s="23"/>
      <c r="K59" s="12" t="s">
        <v>58</v>
      </c>
    </row>
    <row r="60" spans="1:11" ht="23.25" thickBot="1" x14ac:dyDescent="0.3">
      <c r="A60" s="14">
        <f t="shared" si="6"/>
        <v>45</v>
      </c>
      <c r="B60" s="12" t="s">
        <v>47</v>
      </c>
      <c r="C60" s="9"/>
      <c r="D60" s="4">
        <v>45121</v>
      </c>
      <c r="E60" s="11">
        <f t="shared" si="7"/>
        <v>0</v>
      </c>
      <c r="F60" s="11"/>
      <c r="G60" s="11"/>
      <c r="H60" s="17"/>
      <c r="I60" s="12"/>
      <c r="J60" s="13"/>
      <c r="K60" s="12" t="s">
        <v>58</v>
      </c>
    </row>
    <row r="61" spans="1:11" ht="15.75" thickBot="1" x14ac:dyDescent="0.3">
      <c r="A61" s="35"/>
      <c r="B61" s="39" t="s">
        <v>33</v>
      </c>
      <c r="C61" s="36"/>
      <c r="D61" s="37"/>
      <c r="E61" s="46">
        <f>SUM(E11:E59)</f>
        <v>419602.6</v>
      </c>
      <c r="F61" s="46">
        <f>SUM(F11:F59)</f>
        <v>522242</v>
      </c>
      <c r="G61" s="46"/>
      <c r="H61" s="48"/>
      <c r="I61" s="36"/>
      <c r="J61" s="36"/>
      <c r="K61" s="38"/>
    </row>
    <row r="62" spans="1:11" x14ac:dyDescent="0.25">
      <c r="D62" s="7"/>
      <c r="E62" s="42"/>
      <c r="F62" s="42"/>
      <c r="G62" s="42"/>
    </row>
    <row r="63" spans="1:11" x14ac:dyDescent="0.25">
      <c r="A63" t="s">
        <v>77</v>
      </c>
      <c r="D63" s="7"/>
      <c r="E63" s="42"/>
      <c r="F63" s="42"/>
      <c r="G63" s="42"/>
      <c r="I63" s="54" t="s">
        <v>36</v>
      </c>
    </row>
    <row r="64" spans="1:11" x14ac:dyDescent="0.25">
      <c r="D64" s="7"/>
      <c r="E64" s="42"/>
      <c r="F64" s="42"/>
      <c r="G64" s="42"/>
    </row>
    <row r="65" spans="3:9" x14ac:dyDescent="0.25">
      <c r="D65" s="7"/>
      <c r="E65" s="42"/>
      <c r="F65" s="42"/>
      <c r="G65" s="42"/>
    </row>
    <row r="66" spans="3:9" x14ac:dyDescent="0.25">
      <c r="D66" s="7"/>
      <c r="E66" s="42"/>
      <c r="F66" s="42"/>
      <c r="G66" s="42"/>
      <c r="I66" t="s">
        <v>37</v>
      </c>
    </row>
    <row r="67" spans="3:9" x14ac:dyDescent="0.25">
      <c r="D67" s="7"/>
      <c r="E67" s="42"/>
      <c r="F67" s="42"/>
      <c r="G67" s="42"/>
    </row>
    <row r="68" spans="3:9" x14ac:dyDescent="0.25">
      <c r="C68" s="58"/>
      <c r="D68" s="59"/>
      <c r="E68" s="42"/>
      <c r="F68" s="42"/>
      <c r="G68" s="42"/>
    </row>
    <row r="69" spans="3:9" x14ac:dyDescent="0.25">
      <c r="D69" s="62"/>
      <c r="E69" s="42"/>
      <c r="F69" s="42"/>
      <c r="G69" s="42"/>
    </row>
    <row r="70" spans="3:9" x14ac:dyDescent="0.25">
      <c r="D70" s="57"/>
      <c r="E70" s="42"/>
      <c r="F70" s="42"/>
      <c r="G70" s="42"/>
    </row>
    <row r="71" spans="3:9" x14ac:dyDescent="0.25">
      <c r="D71" s="60"/>
      <c r="E71" s="42"/>
      <c r="F71" s="42"/>
      <c r="G71" s="42"/>
    </row>
    <row r="72" spans="3:9" x14ac:dyDescent="0.25">
      <c r="D72" s="62"/>
      <c r="E72" s="42"/>
      <c r="F72" s="42"/>
      <c r="G72" s="42"/>
    </row>
    <row r="73" spans="3:9" x14ac:dyDescent="0.25">
      <c r="D73" s="57"/>
      <c r="E73" s="42"/>
      <c r="F73" s="42"/>
      <c r="G73" s="42"/>
    </row>
    <row r="74" spans="3:9" x14ac:dyDescent="0.25">
      <c r="D74" s="57"/>
      <c r="E74" s="42"/>
      <c r="F74" s="42"/>
      <c r="G74" s="42"/>
    </row>
    <row r="75" spans="3:9" x14ac:dyDescent="0.25">
      <c r="D75" s="8"/>
      <c r="E75" s="42"/>
      <c r="F75" s="42"/>
      <c r="G75" s="42"/>
    </row>
    <row r="76" spans="3:9" x14ac:dyDescent="0.25">
      <c r="D76" s="8"/>
      <c r="E76" s="42"/>
      <c r="F76" s="42"/>
      <c r="G76" s="42"/>
    </row>
    <row r="77" spans="3:9" x14ac:dyDescent="0.25">
      <c r="D77" s="8"/>
      <c r="E77" s="42"/>
      <c r="F77" s="42"/>
      <c r="G77" s="42"/>
    </row>
    <row r="78" spans="3:9" x14ac:dyDescent="0.25">
      <c r="D78" s="8"/>
      <c r="E78" s="42"/>
      <c r="F78" s="42"/>
      <c r="G78" s="42"/>
    </row>
    <row r="79" spans="3:9" x14ac:dyDescent="0.25">
      <c r="D79" s="8"/>
      <c r="E79" s="42"/>
      <c r="F79" s="42"/>
      <c r="G79" s="42"/>
    </row>
    <row r="80" spans="3:9" x14ac:dyDescent="0.25">
      <c r="D80" s="61"/>
      <c r="E80" s="42"/>
      <c r="F80" s="42"/>
      <c r="G80" s="42"/>
    </row>
    <row r="81" spans="4:7" x14ac:dyDescent="0.25">
      <c r="D81" s="63"/>
      <c r="E81" s="42"/>
      <c r="F81" s="42"/>
      <c r="G81" s="42"/>
    </row>
    <row r="82" spans="4:7" x14ac:dyDescent="0.25">
      <c r="D82" s="8"/>
      <c r="E82" s="42"/>
      <c r="F82" s="42"/>
      <c r="G82" s="42"/>
    </row>
    <row r="83" spans="4:7" x14ac:dyDescent="0.25">
      <c r="D83" s="8"/>
      <c r="E83" s="42"/>
      <c r="F83" s="42"/>
      <c r="G83" s="42"/>
    </row>
    <row r="84" spans="4:7" x14ac:dyDescent="0.25">
      <c r="D84" s="61"/>
      <c r="E84" s="42"/>
      <c r="F84" s="42"/>
      <c r="G84" s="42"/>
    </row>
    <row r="85" spans="4:7" x14ac:dyDescent="0.25">
      <c r="D85" s="61"/>
      <c r="E85" s="42"/>
      <c r="F85" s="42"/>
      <c r="G85" s="42"/>
    </row>
    <row r="86" spans="4:7" x14ac:dyDescent="0.25">
      <c r="D86" s="63"/>
      <c r="E86" s="8"/>
      <c r="F86" s="8"/>
      <c r="G86" s="8"/>
    </row>
    <row r="87" spans="4:7" x14ac:dyDescent="0.25">
      <c r="D87" s="8"/>
      <c r="E87" s="8"/>
      <c r="F87" s="8"/>
      <c r="G87" s="8"/>
    </row>
    <row r="88" spans="4:7" x14ac:dyDescent="0.25">
      <c r="D88" s="8"/>
      <c r="E88" s="8"/>
      <c r="F88" s="8"/>
      <c r="G88" s="8"/>
    </row>
    <row r="89" spans="4:7" x14ac:dyDescent="0.25">
      <c r="D89" s="8"/>
      <c r="E89" s="8"/>
      <c r="F89" s="8"/>
      <c r="G89" s="8"/>
    </row>
    <row r="90" spans="4:7" x14ac:dyDescent="0.25">
      <c r="D90" s="8"/>
      <c r="E90" s="8"/>
      <c r="F90" s="8"/>
      <c r="G90" s="8"/>
    </row>
    <row r="91" spans="4:7" x14ac:dyDescent="0.25">
      <c r="D91" s="8"/>
      <c r="E91" s="8"/>
      <c r="F91" s="8"/>
      <c r="G91" s="8"/>
    </row>
    <row r="92" spans="4:7" x14ac:dyDescent="0.25">
      <c r="D92" s="8"/>
      <c r="E92" s="8"/>
      <c r="F92" s="8"/>
      <c r="G92" s="8"/>
    </row>
    <row r="93" spans="4:7" x14ac:dyDescent="0.25">
      <c r="D93" s="8"/>
      <c r="E93" s="8"/>
      <c r="F93" s="8"/>
      <c r="G93" s="8"/>
    </row>
    <row r="94" spans="4:7" x14ac:dyDescent="0.25">
      <c r="D94" s="8"/>
      <c r="E94" s="8"/>
      <c r="F94" s="8"/>
      <c r="G94" s="8"/>
    </row>
    <row r="95" spans="4:7" x14ac:dyDescent="0.25">
      <c r="D95" s="8"/>
      <c r="E95" s="8"/>
      <c r="F95" s="8"/>
      <c r="G95" s="8"/>
    </row>
    <row r="96" spans="4:7" x14ac:dyDescent="0.25">
      <c r="D96" s="8"/>
      <c r="E96" s="8"/>
      <c r="F96" s="8"/>
      <c r="G96" s="8"/>
    </row>
    <row r="97" spans="4:7" x14ac:dyDescent="0.25">
      <c r="D97" s="8"/>
      <c r="E97" s="8"/>
      <c r="F97" s="8"/>
      <c r="G97" s="8"/>
    </row>
    <row r="98" spans="4:7" x14ac:dyDescent="0.25">
      <c r="D98" s="8"/>
      <c r="E98" s="8"/>
      <c r="F98" s="8"/>
      <c r="G98" s="8"/>
    </row>
    <row r="99" spans="4:7" x14ac:dyDescent="0.25">
      <c r="D99" s="8"/>
      <c r="E99" s="8"/>
      <c r="F99" s="8"/>
      <c r="G99" s="8"/>
    </row>
    <row r="100" spans="4:7" x14ac:dyDescent="0.25">
      <c r="D100" s="8"/>
      <c r="E100" s="8"/>
      <c r="F100" s="8"/>
      <c r="G100" s="8"/>
    </row>
    <row r="101" spans="4:7" x14ac:dyDescent="0.25">
      <c r="D101" s="8"/>
      <c r="E101" s="8"/>
      <c r="F101" s="8"/>
      <c r="G101" s="8"/>
    </row>
    <row r="102" spans="4:7" x14ac:dyDescent="0.25">
      <c r="E102" s="8"/>
      <c r="F102" s="8"/>
      <c r="G102" s="8"/>
    </row>
    <row r="103" spans="4:7" x14ac:dyDescent="0.25">
      <c r="E103" s="8"/>
      <c r="F103" s="8"/>
      <c r="G103" s="8"/>
    </row>
    <row r="104" spans="4:7" x14ac:dyDescent="0.25">
      <c r="D104" s="8"/>
      <c r="E104" s="8"/>
      <c r="F104" s="8"/>
      <c r="G104" s="8"/>
    </row>
    <row r="105" spans="4:7" x14ac:dyDescent="0.25">
      <c r="D105" s="8"/>
      <c r="E105" s="8"/>
      <c r="F105" s="8"/>
      <c r="G105" s="8"/>
    </row>
    <row r="106" spans="4:7" x14ac:dyDescent="0.25">
      <c r="D106" s="8"/>
      <c r="E106" s="8"/>
      <c r="F106" s="8"/>
      <c r="G106" s="8"/>
    </row>
    <row r="107" spans="4:7" x14ac:dyDescent="0.25">
      <c r="D107" s="8"/>
      <c r="E107" s="8"/>
      <c r="F107" s="8"/>
      <c r="G107" s="8"/>
    </row>
    <row r="108" spans="4:7" x14ac:dyDescent="0.25">
      <c r="D108" s="8"/>
      <c r="E108" s="8"/>
      <c r="F108" s="8"/>
      <c r="G108" s="8"/>
    </row>
    <row r="109" spans="4:7" x14ac:dyDescent="0.25">
      <c r="D109" s="8"/>
      <c r="E109" s="8"/>
      <c r="F109" s="8"/>
      <c r="G109" s="8"/>
    </row>
    <row r="110" spans="4:7" x14ac:dyDescent="0.25">
      <c r="D110" s="8"/>
      <c r="E110" s="8"/>
      <c r="F110" s="8"/>
      <c r="G110" s="8"/>
    </row>
    <row r="111" spans="4:7" x14ac:dyDescent="0.25">
      <c r="D111" s="8"/>
      <c r="E111" s="8"/>
      <c r="F111" s="8"/>
      <c r="G111" s="8"/>
    </row>
    <row r="112" spans="4:7" x14ac:dyDescent="0.25">
      <c r="D112" s="8"/>
      <c r="E112" s="8"/>
      <c r="F112" s="8"/>
      <c r="G112" s="8"/>
    </row>
    <row r="113" spans="4:7" x14ac:dyDescent="0.25">
      <c r="D113" s="8"/>
      <c r="E113" s="8"/>
      <c r="F113" s="8"/>
      <c r="G113" s="8"/>
    </row>
    <row r="114" spans="4:7" x14ac:dyDescent="0.25">
      <c r="D114" s="8"/>
      <c r="E114" s="8"/>
      <c r="F114" s="8"/>
      <c r="G114" s="8"/>
    </row>
    <row r="115" spans="4:7" x14ac:dyDescent="0.25">
      <c r="D115" s="8"/>
      <c r="E115" s="8"/>
      <c r="F115" s="8"/>
      <c r="G115" s="8"/>
    </row>
    <row r="116" spans="4:7" x14ac:dyDescent="0.25">
      <c r="D116" s="8"/>
      <c r="E116" s="8"/>
      <c r="F116" s="8"/>
      <c r="G116" s="8"/>
    </row>
    <row r="117" spans="4:7" x14ac:dyDescent="0.25">
      <c r="D117" s="8"/>
      <c r="E117" s="8"/>
      <c r="F117" s="8"/>
      <c r="G117" s="8"/>
    </row>
    <row r="118" spans="4:7" x14ac:dyDescent="0.25">
      <c r="D118" s="8"/>
      <c r="E118" s="8"/>
      <c r="F118" s="8"/>
      <c r="G118" s="8"/>
    </row>
    <row r="119" spans="4:7" x14ac:dyDescent="0.25">
      <c r="D119" s="8"/>
      <c r="E119" s="8"/>
      <c r="F119" s="8"/>
      <c r="G119" s="8"/>
    </row>
    <row r="120" spans="4:7" x14ac:dyDescent="0.25">
      <c r="E120" s="8"/>
      <c r="F120" s="8"/>
      <c r="G120" s="8"/>
    </row>
    <row r="121" spans="4:7" x14ac:dyDescent="0.25">
      <c r="E121" s="8"/>
      <c r="F121" s="8"/>
      <c r="G121" s="8"/>
    </row>
    <row r="122" spans="4:7" x14ac:dyDescent="0.25">
      <c r="E122" s="8"/>
      <c r="F122" s="8"/>
      <c r="G122" s="8"/>
    </row>
    <row r="123" spans="4:7" x14ac:dyDescent="0.25">
      <c r="E123" s="8"/>
      <c r="F123" s="8"/>
      <c r="G123" s="8"/>
    </row>
    <row r="124" spans="4:7" x14ac:dyDescent="0.25">
      <c r="E124" s="8"/>
      <c r="F124" s="8"/>
      <c r="G124" s="8"/>
    </row>
    <row r="125" spans="4:7" x14ac:dyDescent="0.25">
      <c r="E125" s="8"/>
      <c r="F125" s="8"/>
      <c r="G125" s="8"/>
    </row>
    <row r="126" spans="4:7" x14ac:dyDescent="0.25">
      <c r="E126" s="8"/>
      <c r="F126" s="8"/>
      <c r="G126" s="8"/>
    </row>
    <row r="127" spans="4:7" x14ac:dyDescent="0.25">
      <c r="E127" s="8"/>
      <c r="F127" s="8"/>
      <c r="G127" s="8"/>
    </row>
    <row r="128" spans="4:7" x14ac:dyDescent="0.25">
      <c r="E128" s="8"/>
      <c r="F128" s="8"/>
      <c r="G128" s="8"/>
    </row>
    <row r="129" spans="5:7" x14ac:dyDescent="0.25">
      <c r="E129" s="8"/>
      <c r="F129" s="8"/>
      <c r="G129" s="8"/>
    </row>
    <row r="130" spans="5:7" x14ac:dyDescent="0.25">
      <c r="E130" s="8"/>
      <c r="F130" s="8"/>
      <c r="G130" s="8"/>
    </row>
    <row r="131" spans="5:7" x14ac:dyDescent="0.25">
      <c r="E131" s="8"/>
      <c r="F131" s="8"/>
      <c r="G131" s="8"/>
    </row>
    <row r="132" spans="5:7" x14ac:dyDescent="0.25">
      <c r="E132" s="8"/>
      <c r="F132" s="8"/>
      <c r="G132" s="8"/>
    </row>
    <row r="133" spans="5:7" x14ac:dyDescent="0.25">
      <c r="E133" s="8"/>
      <c r="F133" s="8"/>
      <c r="G133" s="8"/>
    </row>
    <row r="134" spans="5:7" x14ac:dyDescent="0.25">
      <c r="E134" s="8"/>
      <c r="F134" s="8"/>
      <c r="G134" s="8"/>
    </row>
    <row r="135" spans="5:7" x14ac:dyDescent="0.25">
      <c r="E135" s="8"/>
      <c r="F135" s="8"/>
      <c r="G135" s="8"/>
    </row>
    <row r="136" spans="5:7" x14ac:dyDescent="0.25">
      <c r="E136" s="8"/>
      <c r="F136" s="8"/>
      <c r="G136" s="8"/>
    </row>
    <row r="137" spans="5:7" x14ac:dyDescent="0.25">
      <c r="E137" s="8"/>
      <c r="F137" s="8"/>
      <c r="G137" s="8"/>
    </row>
    <row r="138" spans="5:7" x14ac:dyDescent="0.25">
      <c r="E138" s="8"/>
      <c r="F138" s="8"/>
      <c r="G138" s="8"/>
    </row>
    <row r="139" spans="5:7" x14ac:dyDescent="0.25">
      <c r="E139" s="8"/>
      <c r="F139" s="8"/>
      <c r="G139" s="8"/>
    </row>
    <row r="140" spans="5:7" x14ac:dyDescent="0.25">
      <c r="E140" s="8"/>
      <c r="F140" s="8"/>
      <c r="G140" s="8"/>
    </row>
    <row r="141" spans="5:7" x14ac:dyDescent="0.25">
      <c r="E141" s="8"/>
      <c r="F141" s="8"/>
      <c r="G141" s="8"/>
    </row>
    <row r="142" spans="5:7" x14ac:dyDescent="0.25">
      <c r="E142" s="8"/>
      <c r="F142" s="8"/>
      <c r="G142" s="8"/>
    </row>
    <row r="143" spans="5:7" x14ac:dyDescent="0.25">
      <c r="E143" s="8"/>
      <c r="F143" s="8"/>
      <c r="G143" s="8"/>
    </row>
    <row r="144" spans="5:7" x14ac:dyDescent="0.25">
      <c r="E144" s="8"/>
      <c r="F144" s="8"/>
      <c r="G144" s="8"/>
    </row>
    <row r="145" spans="5:7" x14ac:dyDescent="0.25">
      <c r="E145" s="8"/>
      <c r="F145" s="8"/>
      <c r="G145" s="8"/>
    </row>
    <row r="146" spans="5:7" x14ac:dyDescent="0.25">
      <c r="E146" s="8"/>
      <c r="F146" s="8"/>
      <c r="G146" s="8"/>
    </row>
    <row r="147" spans="5:7" x14ac:dyDescent="0.25">
      <c r="E147" s="8"/>
      <c r="F147" s="8"/>
      <c r="G147" s="8"/>
    </row>
    <row r="148" spans="5:7" x14ac:dyDescent="0.25">
      <c r="E148" s="8"/>
      <c r="F148" s="8"/>
      <c r="G148" s="8"/>
    </row>
    <row r="149" spans="5:7" x14ac:dyDescent="0.25">
      <c r="E149" s="8"/>
      <c r="F149" s="8"/>
      <c r="G149" s="8"/>
    </row>
    <row r="150" spans="5:7" x14ac:dyDescent="0.25">
      <c r="E150" s="8"/>
      <c r="F150" s="8"/>
      <c r="G150" s="8"/>
    </row>
    <row r="151" spans="5:7" x14ac:dyDescent="0.25">
      <c r="E151" s="8"/>
      <c r="F151" s="8"/>
      <c r="G151" s="8"/>
    </row>
    <row r="152" spans="5:7" x14ac:dyDescent="0.25">
      <c r="E152" s="8"/>
      <c r="F152" s="8"/>
      <c r="G152" s="8"/>
    </row>
    <row r="153" spans="5:7" x14ac:dyDescent="0.25">
      <c r="E153" s="8"/>
      <c r="F153" s="8"/>
      <c r="G153" s="8"/>
    </row>
    <row r="154" spans="5:7" x14ac:dyDescent="0.25">
      <c r="E154" s="8"/>
      <c r="F154" s="8"/>
      <c r="G154" s="8"/>
    </row>
    <row r="155" spans="5:7" x14ac:dyDescent="0.25">
      <c r="E155" s="8"/>
      <c r="F155" s="8"/>
      <c r="G155" s="8"/>
    </row>
    <row r="156" spans="5:7" x14ac:dyDescent="0.25">
      <c r="E156" s="8"/>
      <c r="F156" s="8"/>
      <c r="G156" s="8"/>
    </row>
    <row r="157" spans="5:7" x14ac:dyDescent="0.25">
      <c r="E157" s="8"/>
      <c r="F157" s="8"/>
      <c r="G157" s="8"/>
    </row>
    <row r="158" spans="5:7" x14ac:dyDescent="0.25">
      <c r="E158" s="8"/>
      <c r="F158" s="8"/>
      <c r="G158" s="8"/>
    </row>
    <row r="159" spans="5:7" x14ac:dyDescent="0.25">
      <c r="E159" s="8"/>
      <c r="F159" s="8"/>
      <c r="G159" s="8"/>
    </row>
    <row r="160" spans="5:7" x14ac:dyDescent="0.25">
      <c r="E160" s="8"/>
      <c r="F160" s="8"/>
      <c r="G160" s="8"/>
    </row>
    <row r="161" spans="5:7" x14ac:dyDescent="0.25">
      <c r="E161" s="8"/>
      <c r="F161" s="8"/>
      <c r="G161" s="8"/>
    </row>
    <row r="162" spans="5:7" x14ac:dyDescent="0.25">
      <c r="E162" s="8"/>
      <c r="F162" s="8"/>
      <c r="G162" s="8"/>
    </row>
    <row r="163" spans="5:7" x14ac:dyDescent="0.25">
      <c r="E163" s="8"/>
      <c r="F163" s="8"/>
      <c r="G163" s="8"/>
    </row>
    <row r="164" spans="5:7" x14ac:dyDescent="0.25">
      <c r="E164" s="8"/>
      <c r="F164" s="8"/>
      <c r="G164" s="8"/>
    </row>
    <row r="165" spans="5:7" x14ac:dyDescent="0.25">
      <c r="E165" s="8"/>
      <c r="F165" s="8"/>
      <c r="G165" s="8"/>
    </row>
    <row r="166" spans="5:7" x14ac:dyDescent="0.25">
      <c r="E166" s="8"/>
      <c r="F166" s="8"/>
      <c r="G166" s="8"/>
    </row>
    <row r="167" spans="5:7" x14ac:dyDescent="0.25">
      <c r="E167" s="8"/>
      <c r="F167" s="8"/>
      <c r="G167" s="8"/>
    </row>
    <row r="168" spans="5:7" x14ac:dyDescent="0.25">
      <c r="E168" s="8"/>
      <c r="F168" s="8"/>
      <c r="G168" s="8"/>
    </row>
    <row r="169" spans="5:7" x14ac:dyDescent="0.25">
      <c r="E169" s="8"/>
      <c r="F169" s="8"/>
      <c r="G169" s="8"/>
    </row>
    <row r="170" spans="5:7" x14ac:dyDescent="0.25">
      <c r="E170" s="8"/>
      <c r="F170" s="8"/>
      <c r="G170" s="8"/>
    </row>
    <row r="171" spans="5:7" x14ac:dyDescent="0.25">
      <c r="E171" s="8"/>
      <c r="F171" s="8"/>
      <c r="G171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SS Knin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Windows User</cp:lastModifiedBy>
  <cp:lastPrinted>2016-12-16T08:17:08Z</cp:lastPrinted>
  <dcterms:created xsi:type="dcterms:W3CDTF">2009-06-08T07:03:50Z</dcterms:created>
  <dcterms:modified xsi:type="dcterms:W3CDTF">2018-04-20T05:35:07Z</dcterms:modified>
</cp:coreProperties>
</file>